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vayan\OneDrive\Рабочий стол\меню3\"/>
    </mc:Choice>
  </mc:AlternateContent>
  <xr:revisionPtr revIDLastSave="0" documentId="13_ncr:1_{2B291E7A-D10D-4300-8EB6-4A3814E89B5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J196" i="1"/>
  <c r="F196" i="1"/>
  <c r="H196" i="1"/>
  <c r="I196" i="1"/>
</calcChain>
</file>

<file path=xl/sharedStrings.xml><?xml version="1.0" encoding="utf-8"?>
<sst xmlns="http://schemas.openxmlformats.org/spreadsheetml/2006/main" count="292" uniqueCount="107">
  <si>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</si>
  <si>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</si>
  <si>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</si>
  <si>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</si>
  <si>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</si>
  <si>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</si>
  <si>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</si>
  <si>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</si>
  <si>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</si>
  <si>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</si>
  <si>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</si>
  <si>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</si>
  <si>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</si>
  <si>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</si>
  <si>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</si>
  <si>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</si>
  <si>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</si>
  <si>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</si>
  <si>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</si>
  <si>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</si>
  <si>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</si>
  <si>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</si>
  <si>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</si>
  <si>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</si>
  <si>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</si>
  <si>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</si>
  <si>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</si>
  <si>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</si>
  <si>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</si>
  <si>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</si>
  <si>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</si>
  <si>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</si>
  <si>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</si>
  <si>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</si>
  <si>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</si>
  <si>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</si>
  <si>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</si>
  <si>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</si>
  <si>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</si>
  <si>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НОШ №11 г.Хилок</t>
  </si>
  <si>
    <t>директор</t>
  </si>
  <si>
    <t>Курмазова С.В.</t>
  </si>
  <si>
    <t>Картофельное пюре</t>
  </si>
  <si>
    <t>Куриное феле запечённое</t>
  </si>
  <si>
    <t>Чай с лимоном сахаром</t>
  </si>
  <si>
    <t>Батон</t>
  </si>
  <si>
    <t>Сок фруктовый</t>
  </si>
  <si>
    <t>Кофейный напиток из цикория с молоком</t>
  </si>
  <si>
    <t>Сыр порционный</t>
  </si>
  <si>
    <t>Яблоко</t>
  </si>
  <si>
    <t>Батон йодированный</t>
  </si>
  <si>
    <t>25, 20</t>
  </si>
  <si>
    <t>7, 65</t>
  </si>
  <si>
    <t>33, 45</t>
  </si>
  <si>
    <t xml:space="preserve">Запеканка творожная со сгущённым молоком </t>
  </si>
  <si>
    <t xml:space="preserve">Омлет </t>
  </si>
  <si>
    <t>Зелёный горошек</t>
  </si>
  <si>
    <t>Чай с сахаром</t>
  </si>
  <si>
    <t>Донат</t>
  </si>
  <si>
    <t>десерт</t>
  </si>
  <si>
    <t>2, 24</t>
  </si>
  <si>
    <t>11, 36</t>
  </si>
  <si>
    <t>17, 96</t>
  </si>
  <si>
    <t>185, 20</t>
  </si>
  <si>
    <t>Ёжики мясные</t>
  </si>
  <si>
    <t>Макаронные изделия отварные c маслом</t>
  </si>
  <si>
    <t>309М/ссж</t>
  </si>
  <si>
    <t>377М/ссж</t>
  </si>
  <si>
    <t>Банан</t>
  </si>
  <si>
    <t>овощи</t>
  </si>
  <si>
    <t>Огурец свежий</t>
  </si>
  <si>
    <t>Каша пшённая с изюмом</t>
  </si>
  <si>
    <t>177М/ссж</t>
  </si>
  <si>
    <t xml:space="preserve">Сыр порционный </t>
  </si>
  <si>
    <t>15М</t>
  </si>
  <si>
    <t>280, 48</t>
  </si>
  <si>
    <t>Какао с молоком</t>
  </si>
  <si>
    <t>382М/ссж</t>
  </si>
  <si>
    <t xml:space="preserve">Йогурт </t>
  </si>
  <si>
    <t>Круассан</t>
  </si>
  <si>
    <t>2, 40</t>
  </si>
  <si>
    <t>6, 00</t>
  </si>
  <si>
    <t>20, 40</t>
  </si>
  <si>
    <t>Куры отварные с маслом</t>
  </si>
  <si>
    <t>Гречка отварная</t>
  </si>
  <si>
    <t>171Мccж</t>
  </si>
  <si>
    <t>Печенье "Райское наслаждение"</t>
  </si>
  <si>
    <t>Мандарин</t>
  </si>
  <si>
    <t>Тефтели рыбные</t>
  </si>
  <si>
    <t>Печенье "Слада"</t>
  </si>
  <si>
    <t xml:space="preserve"> Каша молочная "Дружба"</t>
  </si>
  <si>
    <t>Говядина тушёная</t>
  </si>
  <si>
    <t>Рис отварной</t>
  </si>
  <si>
    <t>Помидоры порционные</t>
  </si>
  <si>
    <t>10, 71</t>
  </si>
  <si>
    <t>11, 52</t>
  </si>
  <si>
    <t>4, 86</t>
  </si>
  <si>
    <t>2, 54</t>
  </si>
  <si>
    <t>2, 05</t>
  </si>
  <si>
    <t>26, 7</t>
  </si>
  <si>
    <t>0, 33</t>
  </si>
  <si>
    <t>0, 06</t>
  </si>
  <si>
    <t>1, 14</t>
  </si>
  <si>
    <t>4, 005</t>
  </si>
  <si>
    <t>1, 335</t>
  </si>
  <si>
    <t>56, 07</t>
  </si>
  <si>
    <t>302М/ссж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</si>
</sst>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" sqref="L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8" t="s">
        <v>41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10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90</v>
      </c>
      <c r="F6" s="40">
        <v>180</v>
      </c>
      <c r="G6" s="40">
        <v>4.6500000000000004</v>
      </c>
      <c r="H6" s="40">
        <v>7.2</v>
      </c>
      <c r="I6" s="40">
        <v>20.25</v>
      </c>
      <c r="J6" s="40">
        <v>165.15</v>
      </c>
      <c r="K6" s="41"/>
      <c r="L6" s="40">
        <v>23.1</v>
      </c>
    </row>
    <row r="7" spans="1:12" ht="14.4" x14ac:dyDescent="0.3">
      <c r="A7" s="23"/>
      <c r="B7" s="15"/>
      <c r="C7" s="11"/>
      <c r="D7" s="6"/>
      <c r="E7" s="51" t="s">
        <v>48</v>
      </c>
      <c r="F7" s="43">
        <v>15</v>
      </c>
      <c r="G7" s="43">
        <v>4.09</v>
      </c>
      <c r="H7" s="43">
        <v>4.5999999999999996</v>
      </c>
      <c r="I7" s="43">
        <v>0.49</v>
      </c>
      <c r="J7" s="43">
        <v>60</v>
      </c>
      <c r="K7" s="44" t="s">
        <v>74</v>
      </c>
      <c r="L7" s="43">
        <v>16.8</v>
      </c>
    </row>
    <row r="8" spans="1:12" ht="14.4" x14ac:dyDescent="0.3">
      <c r="A8" s="23"/>
      <c r="B8" s="15"/>
      <c r="C8" s="11"/>
      <c r="D8" s="7" t="s">
        <v>22</v>
      </c>
      <c r="E8" s="42" t="s">
        <v>57</v>
      </c>
      <c r="F8" s="43">
        <v>180</v>
      </c>
      <c r="G8" s="43">
        <v>0.17</v>
      </c>
      <c r="H8" s="43">
        <v>7.0000000000000007E-2</v>
      </c>
      <c r="I8" s="43">
        <v>13.39</v>
      </c>
      <c r="J8" s="43">
        <v>58.09</v>
      </c>
      <c r="K8" s="44"/>
      <c r="L8" s="43">
        <v>1.8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3.04</v>
      </c>
      <c r="H9" s="43">
        <v>1.1200000000000001</v>
      </c>
      <c r="I9" s="43">
        <v>20.56</v>
      </c>
      <c r="J9" s="43">
        <v>104.48</v>
      </c>
      <c r="K9" s="44"/>
      <c r="L9" s="43">
        <v>3.4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78</v>
      </c>
      <c r="F11" s="43">
        <v>115</v>
      </c>
      <c r="G11" s="43">
        <v>3.45</v>
      </c>
      <c r="H11" s="43">
        <v>2.875</v>
      </c>
      <c r="I11" s="43">
        <v>21.39</v>
      </c>
      <c r="J11" s="43">
        <v>125.35</v>
      </c>
      <c r="K11" s="44"/>
      <c r="L11" s="43">
        <v>34.1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15.399999999999999</v>
      </c>
      <c r="H13" s="19">
        <f t="shared" si="0"/>
        <v>15.865000000000002</v>
      </c>
      <c r="I13" s="19">
        <f t="shared" si="0"/>
        <v>76.08</v>
      </c>
      <c r="J13" s="19">
        <f t="shared" si="0"/>
        <v>513.07000000000005</v>
      </c>
      <c r="K13" s="25"/>
      <c r="L13" s="19">
        <f t="shared" ref="L13" si="1">SUM(L6:L12)</f>
        <v>79.2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530</v>
      </c>
      <c r="G24" s="32">
        <f t="shared" ref="G24:J24" si="4">G13+G23</f>
        <v>15.399999999999999</v>
      </c>
      <c r="H24" s="32">
        <f t="shared" si="4"/>
        <v>15.865000000000002</v>
      </c>
      <c r="I24" s="32">
        <f t="shared" si="4"/>
        <v>76.08</v>
      </c>
      <c r="J24" s="32">
        <f t="shared" si="4"/>
        <v>513.07000000000005</v>
      </c>
      <c r="K24" s="32"/>
      <c r="L24" s="32">
        <f t="shared" ref="L24" si="5">L13+L23</f>
        <v>79.2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91</v>
      </c>
      <c r="F25" s="40">
        <v>90</v>
      </c>
      <c r="G25" s="40" t="s">
        <v>94</v>
      </c>
      <c r="H25" s="40" t="s">
        <v>95</v>
      </c>
      <c r="I25" s="40" t="s">
        <v>96</v>
      </c>
      <c r="J25" s="40">
        <v>166.05</v>
      </c>
      <c r="K25" s="41"/>
      <c r="L25" s="40">
        <v>60</v>
      </c>
    </row>
    <row r="26" spans="1:12" ht="14.4" x14ac:dyDescent="0.3">
      <c r="A26" s="14"/>
      <c r="B26" s="15"/>
      <c r="C26" s="11"/>
      <c r="D26" s="6"/>
      <c r="E26" s="42" t="s">
        <v>92</v>
      </c>
      <c r="F26" s="43">
        <v>150</v>
      </c>
      <c r="G26" s="43" t="s">
        <v>97</v>
      </c>
      <c r="H26" s="43" t="s">
        <v>98</v>
      </c>
      <c r="I26" s="43" t="s">
        <v>99</v>
      </c>
      <c r="J26" s="43">
        <v>135.30000000000001</v>
      </c>
      <c r="K26" s="44" t="s">
        <v>106</v>
      </c>
      <c r="L26" s="43">
        <v>9.1999999999999993</v>
      </c>
    </row>
    <row r="27" spans="1:12" ht="14.4" x14ac:dyDescent="0.3">
      <c r="A27" s="14"/>
      <c r="B27" s="15"/>
      <c r="C27" s="11"/>
      <c r="D27" s="7" t="s">
        <v>22</v>
      </c>
      <c r="E27" s="42" t="s">
        <v>44</v>
      </c>
      <c r="F27" s="43">
        <v>180</v>
      </c>
      <c r="G27" s="43">
        <v>0.374</v>
      </c>
      <c r="H27" s="43">
        <v>0.187</v>
      </c>
      <c r="I27" s="43">
        <v>9.35</v>
      </c>
      <c r="J27" s="43">
        <v>37.4</v>
      </c>
      <c r="K27" s="44" t="s">
        <v>67</v>
      </c>
      <c r="L27" s="43">
        <v>3.6</v>
      </c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3.04</v>
      </c>
      <c r="H28" s="43">
        <v>1.1200000000000001</v>
      </c>
      <c r="I28" s="43">
        <v>20.56</v>
      </c>
      <c r="J28" s="43">
        <v>104.48</v>
      </c>
      <c r="K28" s="44"/>
      <c r="L28" s="43">
        <v>3.4</v>
      </c>
    </row>
    <row r="29" spans="1:12" ht="14.4" x14ac:dyDescent="0.3">
      <c r="A29" s="14"/>
      <c r="B29" s="15"/>
      <c r="C29" s="11"/>
      <c r="D29" s="7" t="s">
        <v>24</v>
      </c>
      <c r="E29" s="42" t="s">
        <v>68</v>
      </c>
      <c r="F29" s="43">
        <v>267</v>
      </c>
      <c r="G29" s="43" t="s">
        <v>103</v>
      </c>
      <c r="H29" s="43" t="s">
        <v>104</v>
      </c>
      <c r="I29" s="43" t="s">
        <v>105</v>
      </c>
      <c r="J29" s="43">
        <v>256.32</v>
      </c>
      <c r="K29" s="44"/>
      <c r="L29" s="43">
        <v>48.06</v>
      </c>
    </row>
    <row r="30" spans="1:12" ht="14.4" x14ac:dyDescent="0.3">
      <c r="A30" s="14"/>
      <c r="B30" s="15"/>
      <c r="C30" s="11"/>
      <c r="D30" s="6" t="s">
        <v>69</v>
      </c>
      <c r="E30" s="42" t="s">
        <v>93</v>
      </c>
      <c r="F30" s="43">
        <v>30</v>
      </c>
      <c r="G30" s="43" t="s">
        <v>100</v>
      </c>
      <c r="H30" s="43" t="s">
        <v>101</v>
      </c>
      <c r="I30" s="43" t="s">
        <v>102</v>
      </c>
      <c r="J30" s="43">
        <v>7.14</v>
      </c>
      <c r="K30" s="44"/>
      <c r="L30" s="43">
        <v>7.5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757</v>
      </c>
      <c r="G32" s="19">
        <f t="shared" ref="G32" si="6">SUM(G25:G31)</f>
        <v>3.4140000000000001</v>
      </c>
      <c r="H32" s="19">
        <f t="shared" ref="H32" si="7">SUM(H25:H31)</f>
        <v>1.3070000000000002</v>
      </c>
      <c r="I32" s="19">
        <f t="shared" ref="I32" si="8">SUM(I25:I31)</f>
        <v>29.909999999999997</v>
      </c>
      <c r="J32" s="19">
        <f t="shared" ref="J32:L32" si="9">SUM(J25:J31)</f>
        <v>706.68999999999994</v>
      </c>
      <c r="K32" s="25"/>
      <c r="L32" s="19">
        <f t="shared" si="9"/>
        <v>131.76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757</v>
      </c>
      <c r="G43" s="32">
        <f t="shared" ref="G43" si="14">G32+G42</f>
        <v>3.4140000000000001</v>
      </c>
      <c r="H43" s="32">
        <f t="shared" ref="H43" si="15">H32+H42</f>
        <v>1.3070000000000002</v>
      </c>
      <c r="I43" s="32">
        <f t="shared" ref="I43" si="16">I32+I42</f>
        <v>29.909999999999997</v>
      </c>
      <c r="J43" s="32">
        <f t="shared" ref="J43:L43" si="17">J32+J42</f>
        <v>706.68999999999994</v>
      </c>
      <c r="K43" s="32"/>
      <c r="L43" s="32">
        <f t="shared" si="17"/>
        <v>131.76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43</v>
      </c>
      <c r="F44" s="40">
        <v>90</v>
      </c>
      <c r="G44" s="40">
        <v>26.95</v>
      </c>
      <c r="H44" s="40">
        <v>9.74</v>
      </c>
      <c r="I44" s="40">
        <v>0.51</v>
      </c>
      <c r="J44" s="40">
        <v>173.16</v>
      </c>
      <c r="K44" s="41"/>
      <c r="L44" s="40"/>
    </row>
    <row r="45" spans="1:12" ht="14.4" x14ac:dyDescent="0.3">
      <c r="A45" s="23"/>
      <c r="B45" s="15"/>
      <c r="C45" s="11"/>
      <c r="D45" s="6"/>
      <c r="E45" s="51" t="s">
        <v>42</v>
      </c>
      <c r="F45" s="43">
        <v>150</v>
      </c>
      <c r="G45" s="43">
        <v>3.15</v>
      </c>
      <c r="H45" s="43">
        <v>6.9</v>
      </c>
      <c r="I45" s="43">
        <v>12.75</v>
      </c>
      <c r="J45" s="43">
        <v>122.55</v>
      </c>
      <c r="K45" s="44"/>
      <c r="L45" s="43">
        <v>89.79</v>
      </c>
    </row>
    <row r="46" spans="1:12" ht="14.4" x14ac:dyDescent="0.3">
      <c r="A46" s="23"/>
      <c r="B46" s="15"/>
      <c r="C46" s="11"/>
      <c r="D46" s="7" t="s">
        <v>22</v>
      </c>
      <c r="E46" s="42" t="s">
        <v>44</v>
      </c>
      <c r="F46" s="43">
        <v>180</v>
      </c>
      <c r="G46" s="43">
        <v>0.374</v>
      </c>
      <c r="H46" s="43">
        <v>0.187</v>
      </c>
      <c r="I46" s="43">
        <v>9.35</v>
      </c>
      <c r="J46" s="43">
        <v>37.4</v>
      </c>
      <c r="K46" s="44" t="s">
        <v>67</v>
      </c>
      <c r="L46" s="52">
        <v>3.6</v>
      </c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3.04</v>
      </c>
      <c r="H47" s="43">
        <v>1.1200000000000001</v>
      </c>
      <c r="I47" s="43">
        <v>20.56</v>
      </c>
      <c r="J47" s="43">
        <v>104.48</v>
      </c>
      <c r="K47" s="44"/>
      <c r="L47" s="43">
        <v>3.4</v>
      </c>
    </row>
    <row r="48" spans="1:12" ht="14.4" x14ac:dyDescent="0.3">
      <c r="A48" s="23"/>
      <c r="B48" s="15"/>
      <c r="C48" s="11"/>
      <c r="D48" s="7" t="s">
        <v>24</v>
      </c>
      <c r="E48" s="42" t="s">
        <v>46</v>
      </c>
      <c r="F48" s="43">
        <v>200</v>
      </c>
      <c r="G48" s="43">
        <v>1</v>
      </c>
      <c r="H48" s="43">
        <v>0.2</v>
      </c>
      <c r="I48" s="43">
        <v>20.2</v>
      </c>
      <c r="J48" s="43">
        <v>92</v>
      </c>
      <c r="K48" s="44"/>
      <c r="L48" s="43">
        <v>25.69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34.513999999999996</v>
      </c>
      <c r="H51" s="19">
        <f t="shared" ref="H51" si="19">SUM(H44:H50)</f>
        <v>18.147000000000002</v>
      </c>
      <c r="I51" s="19">
        <f t="shared" ref="I51" si="20">SUM(I44:I50)</f>
        <v>63.370000000000005</v>
      </c>
      <c r="J51" s="19">
        <f t="shared" ref="J51:L51" si="21">SUM(J44:J50)</f>
        <v>529.58999999999992</v>
      </c>
      <c r="K51" s="25"/>
      <c r="L51" s="19">
        <f t="shared" si="21"/>
        <v>122.48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660</v>
      </c>
      <c r="G62" s="32">
        <f t="shared" ref="G62" si="26">G51+G61</f>
        <v>34.513999999999996</v>
      </c>
      <c r="H62" s="32">
        <f t="shared" ref="H62" si="27">H51+H61</f>
        <v>18.147000000000002</v>
      </c>
      <c r="I62" s="32">
        <f t="shared" ref="I62" si="28">I51+I61</f>
        <v>63.370000000000005</v>
      </c>
      <c r="J62" s="32">
        <f t="shared" ref="J62:L62" si="29">J51+J61</f>
        <v>529.58999999999992</v>
      </c>
      <c r="K62" s="32"/>
      <c r="L62" s="32">
        <f t="shared" si="29"/>
        <v>122.48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54</v>
      </c>
      <c r="F63" s="40">
        <v>210</v>
      </c>
      <c r="G63" s="40" t="s">
        <v>51</v>
      </c>
      <c r="H63" s="40" t="s">
        <v>52</v>
      </c>
      <c r="I63" s="40" t="s">
        <v>53</v>
      </c>
      <c r="J63" s="40">
        <v>306</v>
      </c>
      <c r="K63" s="41"/>
      <c r="L63" s="40">
        <v>44.6</v>
      </c>
    </row>
    <row r="64" spans="1:12" ht="14.4" x14ac:dyDescent="0.3">
      <c r="A64" s="23"/>
      <c r="B64" s="15"/>
      <c r="C64" s="11"/>
      <c r="D64" s="6"/>
      <c r="E64" s="51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47</v>
      </c>
      <c r="F65" s="43">
        <v>180</v>
      </c>
      <c r="G65" s="43">
        <v>3.99</v>
      </c>
      <c r="H65" s="43">
        <v>3.17</v>
      </c>
      <c r="I65" s="43">
        <v>17.45</v>
      </c>
      <c r="J65" s="43">
        <v>115.61</v>
      </c>
      <c r="K65" s="44"/>
      <c r="L65" s="43">
        <v>8.1</v>
      </c>
    </row>
    <row r="66" spans="1:12" ht="14.4" x14ac:dyDescent="0.3">
      <c r="A66" s="23"/>
      <c r="B66" s="15"/>
      <c r="C66" s="11"/>
      <c r="D66" s="7" t="s">
        <v>23</v>
      </c>
      <c r="E66" s="42" t="s">
        <v>50</v>
      </c>
      <c r="F66" s="43">
        <v>40</v>
      </c>
      <c r="G66" s="43">
        <v>3.04</v>
      </c>
      <c r="H66" s="43">
        <v>1.1200000000000001</v>
      </c>
      <c r="I66" s="43">
        <v>20.56</v>
      </c>
      <c r="J66" s="43">
        <v>104.48</v>
      </c>
      <c r="K66" s="44"/>
      <c r="L66" s="43">
        <v>3.4</v>
      </c>
    </row>
    <row r="67" spans="1:12" ht="14.4" x14ac:dyDescent="0.3">
      <c r="A67" s="23"/>
      <c r="B67" s="15"/>
      <c r="C67" s="11"/>
      <c r="D67" s="7" t="s">
        <v>24</v>
      </c>
      <c r="E67" s="42" t="s">
        <v>49</v>
      </c>
      <c r="F67" s="43">
        <v>187</v>
      </c>
      <c r="G67" s="43">
        <v>0.748</v>
      </c>
      <c r="H67" s="43">
        <v>0.748</v>
      </c>
      <c r="I67" s="43">
        <v>18.326000000000001</v>
      </c>
      <c r="J67" s="43">
        <v>87.89</v>
      </c>
      <c r="K67" s="44"/>
      <c r="L67" s="43">
        <v>31.79</v>
      </c>
    </row>
    <row r="68" spans="1:12" ht="14.4" x14ac:dyDescent="0.3">
      <c r="A68" s="23"/>
      <c r="B68" s="15"/>
      <c r="C68" s="11"/>
      <c r="D68" s="6"/>
      <c r="E68" s="42" t="s">
        <v>48</v>
      </c>
      <c r="F68" s="43">
        <v>15</v>
      </c>
      <c r="G68" s="43">
        <v>4.09</v>
      </c>
      <c r="H68" s="43">
        <v>4.5999999999999996</v>
      </c>
      <c r="I68" s="43">
        <v>0.49</v>
      </c>
      <c r="J68" s="43">
        <v>60</v>
      </c>
      <c r="K68" s="44" t="s">
        <v>74</v>
      </c>
      <c r="L68" s="43">
        <v>16.8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632</v>
      </c>
      <c r="G70" s="19">
        <f t="shared" ref="G70" si="30">SUM(G63:G69)</f>
        <v>11.868</v>
      </c>
      <c r="H70" s="19">
        <f t="shared" ref="H70" si="31">SUM(H63:H69)</f>
        <v>9.6379999999999999</v>
      </c>
      <c r="I70" s="19">
        <f t="shared" ref="I70" si="32">SUM(I63:I69)</f>
        <v>56.826000000000001</v>
      </c>
      <c r="J70" s="19">
        <f t="shared" ref="J70:L70" si="33">SUM(J63:J69)</f>
        <v>673.98</v>
      </c>
      <c r="K70" s="25"/>
      <c r="L70" s="19">
        <f t="shared" si="33"/>
        <v>104.69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632</v>
      </c>
      <c r="G81" s="32">
        <f t="shared" ref="G81" si="38">G70+G80</f>
        <v>11.868</v>
      </c>
      <c r="H81" s="32">
        <f t="shared" ref="H81" si="39">H70+H80</f>
        <v>9.6379999999999999</v>
      </c>
      <c r="I81" s="32">
        <f t="shared" ref="I81" si="40">I70+I80</f>
        <v>56.826000000000001</v>
      </c>
      <c r="J81" s="32">
        <f t="shared" ref="J81:L81" si="41">J70+J80</f>
        <v>673.98</v>
      </c>
      <c r="K81" s="32"/>
      <c r="L81" s="32">
        <f t="shared" si="41"/>
        <v>104.69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200</v>
      </c>
      <c r="G82" s="53">
        <v>14.4</v>
      </c>
      <c r="H82" s="40">
        <v>23.1</v>
      </c>
      <c r="I82" s="40">
        <v>2.85</v>
      </c>
      <c r="J82" s="40">
        <v>276</v>
      </c>
      <c r="K82" s="41"/>
      <c r="L82" s="40">
        <v>31.2</v>
      </c>
    </row>
    <row r="83" spans="1:12" ht="14.4" x14ac:dyDescent="0.3">
      <c r="A83" s="23"/>
      <c r="B83" s="15"/>
      <c r="C83" s="11"/>
      <c r="D83" s="6"/>
      <c r="E83" s="42" t="s">
        <v>56</v>
      </c>
      <c r="F83" s="43">
        <v>30</v>
      </c>
      <c r="G83" s="43">
        <v>0.62</v>
      </c>
      <c r="H83" s="43">
        <v>0.04</v>
      </c>
      <c r="I83" s="43">
        <v>1.3</v>
      </c>
      <c r="J83" s="43">
        <v>8</v>
      </c>
      <c r="K83" s="44"/>
      <c r="L83" s="43">
        <v>5.52</v>
      </c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v>180</v>
      </c>
      <c r="G84" s="43">
        <v>0.17</v>
      </c>
      <c r="H84" s="43">
        <v>7.0000000000000007E-2</v>
      </c>
      <c r="I84" s="43">
        <v>13.39</v>
      </c>
      <c r="J84" s="43">
        <v>58.09</v>
      </c>
      <c r="K84" s="44"/>
      <c r="L84" s="43">
        <v>1.8</v>
      </c>
    </row>
    <row r="85" spans="1:12" ht="14.4" x14ac:dyDescent="0.3">
      <c r="A85" s="23"/>
      <c r="B85" s="15"/>
      <c r="C85" s="11"/>
      <c r="D85" s="7" t="s">
        <v>23</v>
      </c>
      <c r="E85" s="42" t="s">
        <v>50</v>
      </c>
      <c r="F85" s="43">
        <v>40</v>
      </c>
      <c r="G85" s="43">
        <v>3.04</v>
      </c>
      <c r="H85" s="43">
        <v>1.1200000000000001</v>
      </c>
      <c r="I85" s="43">
        <v>20.56</v>
      </c>
      <c r="J85" s="43">
        <v>104.48</v>
      </c>
      <c r="K85" s="44"/>
      <c r="L85" s="43">
        <v>3.4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48</v>
      </c>
      <c r="F87" s="43">
        <v>15</v>
      </c>
      <c r="G87" s="43">
        <v>4.09</v>
      </c>
      <c r="H87" s="43">
        <v>4.5999999999999996</v>
      </c>
      <c r="I87" s="43">
        <v>0.49</v>
      </c>
      <c r="J87" s="43">
        <v>60</v>
      </c>
      <c r="K87" s="44" t="s">
        <v>74</v>
      </c>
      <c r="L87" s="43">
        <v>16.8</v>
      </c>
    </row>
    <row r="88" spans="1:12" ht="14.4" x14ac:dyDescent="0.3">
      <c r="A88" s="23"/>
      <c r="B88" s="15"/>
      <c r="C88" s="11"/>
      <c r="D88" s="54" t="s">
        <v>59</v>
      </c>
      <c r="E88" s="42" t="s">
        <v>58</v>
      </c>
      <c r="F88" s="43">
        <v>40</v>
      </c>
      <c r="G88" s="43" t="s">
        <v>60</v>
      </c>
      <c r="H88" s="43" t="s">
        <v>61</v>
      </c>
      <c r="I88" s="43" t="s">
        <v>62</v>
      </c>
      <c r="J88" s="43" t="s">
        <v>63</v>
      </c>
      <c r="K88" s="44"/>
      <c r="L88" s="43">
        <v>37.5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22.32</v>
      </c>
      <c r="H89" s="19">
        <f t="shared" ref="H89" si="43">SUM(H82:H88)</f>
        <v>28.93</v>
      </c>
      <c r="I89" s="19">
        <f t="shared" ref="I89" si="44">SUM(I82:I88)</f>
        <v>38.589999999999996</v>
      </c>
      <c r="J89" s="19">
        <f t="shared" ref="J89:L89" si="45">SUM(J82:J88)</f>
        <v>506.57000000000005</v>
      </c>
      <c r="K89" s="25"/>
      <c r="L89" s="19">
        <f t="shared" si="45"/>
        <v>96.22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505</v>
      </c>
      <c r="G100" s="32">
        <f t="shared" ref="G100" si="50">G89+G99</f>
        <v>22.32</v>
      </c>
      <c r="H100" s="32">
        <f t="shared" ref="H100" si="51">H89+H99</f>
        <v>28.93</v>
      </c>
      <c r="I100" s="32">
        <f t="shared" ref="I100" si="52">I89+I99</f>
        <v>38.589999999999996</v>
      </c>
      <c r="J100" s="32">
        <f t="shared" ref="J100:L100" si="53">J89+J99</f>
        <v>506.57000000000005</v>
      </c>
      <c r="K100" s="32"/>
      <c r="L100" s="32">
        <f t="shared" si="53"/>
        <v>96.22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90</v>
      </c>
      <c r="G101" s="40">
        <v>11.98</v>
      </c>
      <c r="H101" s="40">
        <v>12.58</v>
      </c>
      <c r="I101" s="40">
        <v>9.1999999999999993</v>
      </c>
      <c r="J101" s="40">
        <v>197.91</v>
      </c>
      <c r="K101" s="41"/>
      <c r="L101" s="40"/>
    </row>
    <row r="102" spans="1:12" ht="14.4" x14ac:dyDescent="0.3">
      <c r="A102" s="23"/>
      <c r="B102" s="15"/>
      <c r="C102" s="11"/>
      <c r="D102" s="6"/>
      <c r="E102" s="42" t="s">
        <v>65</v>
      </c>
      <c r="F102" s="43">
        <v>160</v>
      </c>
      <c r="G102" s="43">
        <v>3.9</v>
      </c>
      <c r="H102" s="43">
        <v>1.9</v>
      </c>
      <c r="I102" s="43">
        <v>24.93</v>
      </c>
      <c r="J102" s="43">
        <v>132.65</v>
      </c>
      <c r="K102" s="44" t="s">
        <v>66</v>
      </c>
      <c r="L102" s="43">
        <v>51.8</v>
      </c>
    </row>
    <row r="103" spans="1:12" ht="14.4" x14ac:dyDescent="0.3">
      <c r="A103" s="23"/>
      <c r="B103" s="15"/>
      <c r="C103" s="11"/>
      <c r="D103" s="7" t="s">
        <v>22</v>
      </c>
      <c r="E103" s="42" t="s">
        <v>44</v>
      </c>
      <c r="F103" s="43">
        <v>180</v>
      </c>
      <c r="G103" s="43">
        <v>0.374</v>
      </c>
      <c r="H103" s="43">
        <v>0.187</v>
      </c>
      <c r="I103" s="43">
        <v>9.35</v>
      </c>
      <c r="J103" s="43">
        <v>37.4</v>
      </c>
      <c r="K103" s="44" t="s">
        <v>67</v>
      </c>
      <c r="L103" s="43">
        <v>3.6</v>
      </c>
    </row>
    <row r="104" spans="1:12" ht="14.4" x14ac:dyDescent="0.3">
      <c r="A104" s="23"/>
      <c r="B104" s="15"/>
      <c r="C104" s="11"/>
      <c r="D104" s="7" t="s">
        <v>23</v>
      </c>
      <c r="E104" s="42" t="s">
        <v>50</v>
      </c>
      <c r="F104" s="43">
        <v>40</v>
      </c>
      <c r="G104" s="43">
        <v>3.04</v>
      </c>
      <c r="H104" s="43">
        <v>1.1200000000000001</v>
      </c>
      <c r="I104" s="43">
        <v>20.56</v>
      </c>
      <c r="J104" s="43">
        <v>104.48</v>
      </c>
      <c r="K104" s="44"/>
      <c r="L104" s="43">
        <v>3.4</v>
      </c>
    </row>
    <row r="105" spans="1:12" ht="14.4" x14ac:dyDescent="0.3">
      <c r="A105" s="23"/>
      <c r="B105" s="15"/>
      <c r="C105" s="11"/>
      <c r="D105" s="7" t="s">
        <v>24</v>
      </c>
      <c r="E105" s="42" t="s">
        <v>68</v>
      </c>
      <c r="F105" s="43">
        <v>217</v>
      </c>
      <c r="G105" s="43">
        <v>3.2549999999999999</v>
      </c>
      <c r="H105" s="43">
        <v>1.085</v>
      </c>
      <c r="I105" s="43">
        <v>45.57</v>
      </c>
      <c r="J105" s="43">
        <v>208.32</v>
      </c>
      <c r="K105" s="44"/>
      <c r="L105" s="43">
        <v>39.06</v>
      </c>
    </row>
    <row r="106" spans="1:12" ht="14.4" x14ac:dyDescent="0.3">
      <c r="A106" s="23"/>
      <c r="B106" s="15"/>
      <c r="C106" s="11"/>
      <c r="D106" s="54" t="s">
        <v>69</v>
      </c>
      <c r="E106" s="42" t="s">
        <v>70</v>
      </c>
      <c r="F106" s="43">
        <v>30</v>
      </c>
      <c r="G106" s="43">
        <v>0.24</v>
      </c>
      <c r="H106" s="43">
        <v>0.03</v>
      </c>
      <c r="I106" s="43">
        <v>0.84</v>
      </c>
      <c r="J106" s="43">
        <v>4.5</v>
      </c>
      <c r="K106" s="44"/>
      <c r="L106" s="43">
        <v>9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717</v>
      </c>
      <c r="G108" s="19">
        <f t="shared" ref="G108:J108" si="54">SUM(G101:G107)</f>
        <v>22.788999999999998</v>
      </c>
      <c r="H108" s="19">
        <f t="shared" si="54"/>
        <v>16.902000000000001</v>
      </c>
      <c r="I108" s="19">
        <f t="shared" si="54"/>
        <v>110.44999999999999</v>
      </c>
      <c r="J108" s="19">
        <f t="shared" si="54"/>
        <v>685.26</v>
      </c>
      <c r="K108" s="25"/>
      <c r="L108" s="19">
        <f t="shared" ref="L108" si="55">SUM(L101:L107)</f>
        <v>106.86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717</v>
      </c>
      <c r="G119" s="32">
        <f t="shared" ref="G119" si="58">G108+G118</f>
        <v>22.788999999999998</v>
      </c>
      <c r="H119" s="32">
        <f t="shared" ref="H119" si="59">H108+H118</f>
        <v>16.902000000000001</v>
      </c>
      <c r="I119" s="32">
        <f t="shared" ref="I119" si="60">I108+I118</f>
        <v>110.44999999999999</v>
      </c>
      <c r="J119" s="32">
        <f t="shared" ref="J119:L119" si="61">J108+J118</f>
        <v>685.26</v>
      </c>
      <c r="K119" s="32"/>
      <c r="L119" s="32">
        <f t="shared" si="61"/>
        <v>106.86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200</v>
      </c>
      <c r="G120" s="40">
        <v>7.98</v>
      </c>
      <c r="H120" s="40">
        <v>8.19</v>
      </c>
      <c r="I120" s="40">
        <v>43.41</v>
      </c>
      <c r="J120" s="40" t="s">
        <v>75</v>
      </c>
      <c r="K120" s="41" t="s">
        <v>72</v>
      </c>
      <c r="L120" s="40">
        <v>21.3</v>
      </c>
    </row>
    <row r="121" spans="1:12" ht="14.4" x14ac:dyDescent="0.3">
      <c r="A121" s="14"/>
      <c r="B121" s="15"/>
      <c r="C121" s="11"/>
      <c r="D121" s="6"/>
      <c r="E121" s="42" t="s">
        <v>73</v>
      </c>
      <c r="F121" s="43">
        <v>15</v>
      </c>
      <c r="G121" s="43">
        <v>4.09</v>
      </c>
      <c r="H121" s="43">
        <v>4.5999999999999996</v>
      </c>
      <c r="I121" s="43">
        <v>0.49</v>
      </c>
      <c r="J121" s="43">
        <v>60</v>
      </c>
      <c r="K121" s="55" t="s">
        <v>74</v>
      </c>
      <c r="L121" s="43">
        <v>16.8</v>
      </c>
    </row>
    <row r="122" spans="1:12" ht="14.4" x14ac:dyDescent="0.3">
      <c r="A122" s="14"/>
      <c r="B122" s="15"/>
      <c r="C122" s="11"/>
      <c r="D122" s="7" t="s">
        <v>22</v>
      </c>
      <c r="E122" s="42" t="s">
        <v>76</v>
      </c>
      <c r="F122" s="43">
        <v>180</v>
      </c>
      <c r="G122" s="43">
        <v>3.59</v>
      </c>
      <c r="H122" s="43">
        <v>2.85</v>
      </c>
      <c r="I122" s="43">
        <v>15.71</v>
      </c>
      <c r="J122" s="43">
        <v>104.05</v>
      </c>
      <c r="K122" s="44" t="s">
        <v>77</v>
      </c>
      <c r="L122" s="43">
        <v>8.1</v>
      </c>
    </row>
    <row r="123" spans="1:12" ht="14.4" x14ac:dyDescent="0.3">
      <c r="A123" s="14"/>
      <c r="B123" s="15"/>
      <c r="C123" s="11"/>
      <c r="D123" s="7" t="s">
        <v>23</v>
      </c>
      <c r="E123" s="42" t="s">
        <v>50</v>
      </c>
      <c r="F123" s="43">
        <v>40</v>
      </c>
      <c r="G123" s="43">
        <v>3.04</v>
      </c>
      <c r="H123" s="43">
        <v>1.1200000000000001</v>
      </c>
      <c r="I123" s="43">
        <v>20.56</v>
      </c>
      <c r="J123" s="43">
        <v>104.48</v>
      </c>
      <c r="K123" s="44"/>
      <c r="L123" s="43">
        <v>3.4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78</v>
      </c>
      <c r="F125" s="43">
        <v>115</v>
      </c>
      <c r="G125" s="43">
        <v>3.45</v>
      </c>
      <c r="H125" s="43">
        <v>2.875</v>
      </c>
      <c r="I125" s="43">
        <v>21.39</v>
      </c>
      <c r="J125" s="43">
        <v>125.35</v>
      </c>
      <c r="K125" s="44"/>
      <c r="L125" s="43">
        <v>29</v>
      </c>
    </row>
    <row r="126" spans="1:12" ht="14.4" x14ac:dyDescent="0.3">
      <c r="A126" s="14"/>
      <c r="B126" s="15"/>
      <c r="C126" s="11"/>
      <c r="D126" s="54" t="s">
        <v>59</v>
      </c>
      <c r="E126" s="42" t="s">
        <v>79</v>
      </c>
      <c r="F126" s="43">
        <v>40</v>
      </c>
      <c r="G126" s="43" t="s">
        <v>80</v>
      </c>
      <c r="H126" s="43" t="s">
        <v>81</v>
      </c>
      <c r="I126" s="43" t="s">
        <v>82</v>
      </c>
      <c r="J126" s="43">
        <v>140</v>
      </c>
      <c r="K126" s="44"/>
      <c r="L126" s="43">
        <v>35.5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22.15</v>
      </c>
      <c r="H127" s="19">
        <f t="shared" si="62"/>
        <v>19.634999999999998</v>
      </c>
      <c r="I127" s="19">
        <f t="shared" si="62"/>
        <v>101.56</v>
      </c>
      <c r="J127" s="19">
        <f t="shared" si="62"/>
        <v>533.88</v>
      </c>
      <c r="K127" s="25"/>
      <c r="L127" s="19">
        <f t="shared" ref="L127" si="63">SUM(L120:L126)</f>
        <v>114.1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590</v>
      </c>
      <c r="G138" s="32">
        <f t="shared" ref="G138" si="66">G127+G137</f>
        <v>22.15</v>
      </c>
      <c r="H138" s="32">
        <f t="shared" ref="H138" si="67">H127+H137</f>
        <v>19.634999999999998</v>
      </c>
      <c r="I138" s="32">
        <f t="shared" ref="I138" si="68">I127+I137</f>
        <v>101.56</v>
      </c>
      <c r="J138" s="32">
        <f t="shared" ref="J138:L138" si="69">J127+J137</f>
        <v>533.88</v>
      </c>
      <c r="K138" s="32"/>
      <c r="L138" s="32">
        <f t="shared" si="69"/>
        <v>114.1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90</v>
      </c>
      <c r="G139" s="40">
        <v>26.95</v>
      </c>
      <c r="H139" s="40">
        <v>9.74</v>
      </c>
      <c r="I139" s="40">
        <v>0.51</v>
      </c>
      <c r="J139" s="40">
        <v>173.16</v>
      </c>
      <c r="K139" s="41"/>
      <c r="L139" s="40"/>
    </row>
    <row r="140" spans="1:12" ht="14.4" x14ac:dyDescent="0.3">
      <c r="A140" s="23"/>
      <c r="B140" s="15"/>
      <c r="C140" s="11"/>
      <c r="D140" s="6"/>
      <c r="E140" s="42" t="s">
        <v>84</v>
      </c>
      <c r="F140" s="43">
        <v>150</v>
      </c>
      <c r="G140" s="43">
        <v>5.66</v>
      </c>
      <c r="H140" s="43">
        <v>4.37</v>
      </c>
      <c r="I140" s="43">
        <v>25.56</v>
      </c>
      <c r="J140" s="43">
        <v>164.01</v>
      </c>
      <c r="K140" s="44" t="s">
        <v>85</v>
      </c>
      <c r="L140" s="43">
        <v>52.7</v>
      </c>
    </row>
    <row r="141" spans="1:12" ht="14.4" x14ac:dyDescent="0.3">
      <c r="A141" s="23"/>
      <c r="B141" s="15"/>
      <c r="C141" s="11"/>
      <c r="D141" s="7" t="s">
        <v>22</v>
      </c>
      <c r="E141" s="42" t="s">
        <v>44</v>
      </c>
      <c r="F141" s="43">
        <v>180</v>
      </c>
      <c r="G141" s="43">
        <v>0.374</v>
      </c>
      <c r="H141" s="43">
        <v>0.187</v>
      </c>
      <c r="I141" s="43">
        <v>9.35</v>
      </c>
      <c r="J141" s="43">
        <v>37.4</v>
      </c>
      <c r="K141" s="44" t="s">
        <v>67</v>
      </c>
      <c r="L141" s="43">
        <v>3.6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50</v>
      </c>
      <c r="F142" s="43">
        <v>40</v>
      </c>
      <c r="G142" s="43">
        <v>3.04</v>
      </c>
      <c r="H142" s="43">
        <v>1.1200000000000001</v>
      </c>
      <c r="I142" s="43">
        <v>20.56</v>
      </c>
      <c r="J142" s="43">
        <v>104.48</v>
      </c>
      <c r="K142" s="44"/>
      <c r="L142" s="43">
        <v>3.4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69</v>
      </c>
      <c r="E144" s="42" t="s">
        <v>70</v>
      </c>
      <c r="F144" s="43">
        <v>30</v>
      </c>
      <c r="G144" s="43">
        <v>0.24</v>
      </c>
      <c r="H144" s="43">
        <v>0.03</v>
      </c>
      <c r="I144" s="43">
        <v>0.84</v>
      </c>
      <c r="J144" s="43">
        <v>4.5</v>
      </c>
      <c r="K144" s="44"/>
      <c r="L144" s="43">
        <v>9</v>
      </c>
    </row>
    <row r="145" spans="1:12" ht="14.4" x14ac:dyDescent="0.3">
      <c r="A145" s="23"/>
      <c r="B145" s="15"/>
      <c r="C145" s="11"/>
      <c r="D145" s="54" t="s">
        <v>59</v>
      </c>
      <c r="E145" s="42" t="s">
        <v>86</v>
      </c>
      <c r="F145" s="43">
        <v>31</v>
      </c>
      <c r="G145" s="43">
        <v>2.0459999999999998</v>
      </c>
      <c r="H145" s="43">
        <v>10.106</v>
      </c>
      <c r="I145" s="43">
        <v>16.027000000000001</v>
      </c>
      <c r="J145" s="43">
        <v>152.83000000000001</v>
      </c>
      <c r="K145" s="44"/>
      <c r="L145" s="43">
        <v>18.350000000000001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521</v>
      </c>
      <c r="G146" s="19">
        <f t="shared" ref="G146:J146" si="70">SUM(G139:G145)</f>
        <v>38.31</v>
      </c>
      <c r="H146" s="19">
        <f t="shared" si="70"/>
        <v>25.552999999999997</v>
      </c>
      <c r="I146" s="19">
        <f t="shared" si="70"/>
        <v>72.847000000000008</v>
      </c>
      <c r="J146" s="19">
        <f t="shared" si="70"/>
        <v>636.38</v>
      </c>
      <c r="K146" s="25"/>
      <c r="L146" s="19">
        <f t="shared" ref="L146" si="71">SUM(L139:L145)</f>
        <v>87.050000000000011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521</v>
      </c>
      <c r="G157" s="32">
        <f t="shared" ref="G157" si="74">G146+G156</f>
        <v>38.31</v>
      </c>
      <c r="H157" s="32">
        <f t="shared" ref="H157" si="75">H146+H156</f>
        <v>25.552999999999997</v>
      </c>
      <c r="I157" s="32">
        <f t="shared" ref="I157" si="76">I146+I156</f>
        <v>72.847000000000008</v>
      </c>
      <c r="J157" s="32">
        <f t="shared" ref="J157:L157" si="77">J146+J156</f>
        <v>636.38</v>
      </c>
      <c r="K157" s="32"/>
      <c r="L157" s="32">
        <f t="shared" si="77"/>
        <v>87.050000000000011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210</v>
      </c>
      <c r="G158" s="40" t="s">
        <v>51</v>
      </c>
      <c r="H158" s="40" t="s">
        <v>52</v>
      </c>
      <c r="I158" s="40" t="s">
        <v>53</v>
      </c>
      <c r="J158" s="40">
        <v>306</v>
      </c>
      <c r="K158" s="41"/>
      <c r="L158" s="40">
        <v>44.6</v>
      </c>
    </row>
    <row r="159" spans="1:12" ht="14.4" x14ac:dyDescent="0.3">
      <c r="A159" s="23"/>
      <c r="B159" s="15"/>
      <c r="C159" s="11"/>
      <c r="D159" s="6"/>
      <c r="E159" s="42" t="s">
        <v>73</v>
      </c>
      <c r="F159" s="43">
        <v>15</v>
      </c>
      <c r="G159" s="43">
        <v>4.09</v>
      </c>
      <c r="H159" s="43">
        <v>4.5999999999999996</v>
      </c>
      <c r="I159" s="43">
        <v>0.49</v>
      </c>
      <c r="J159" s="43">
        <v>60</v>
      </c>
      <c r="K159" s="44" t="s">
        <v>74</v>
      </c>
      <c r="L159" s="43">
        <v>16.8</v>
      </c>
    </row>
    <row r="160" spans="1:12" ht="14.4" x14ac:dyDescent="0.3">
      <c r="A160" s="23"/>
      <c r="B160" s="15"/>
      <c r="C160" s="11"/>
      <c r="D160" s="7" t="s">
        <v>22</v>
      </c>
      <c r="E160" s="42" t="s">
        <v>44</v>
      </c>
      <c r="F160" s="43">
        <v>180</v>
      </c>
      <c r="G160" s="43">
        <v>0.374</v>
      </c>
      <c r="H160" s="43">
        <v>0.187</v>
      </c>
      <c r="I160" s="43">
        <v>9.35</v>
      </c>
      <c r="J160" s="43">
        <v>37.4</v>
      </c>
      <c r="K160" s="44" t="s">
        <v>67</v>
      </c>
      <c r="L160" s="43">
        <v>3.6</v>
      </c>
    </row>
    <row r="161" spans="1:12" ht="14.4" x14ac:dyDescent="0.3">
      <c r="A161" s="23"/>
      <c r="B161" s="15"/>
      <c r="C161" s="11"/>
      <c r="D161" s="7" t="s">
        <v>23</v>
      </c>
      <c r="E161" s="42" t="s">
        <v>50</v>
      </c>
      <c r="F161" s="43">
        <v>40</v>
      </c>
      <c r="G161" s="43">
        <v>3.04</v>
      </c>
      <c r="H161" s="43">
        <v>1.1200000000000001</v>
      </c>
      <c r="I161" s="43">
        <v>20.56</v>
      </c>
      <c r="J161" s="43">
        <v>104.48</v>
      </c>
      <c r="K161" s="44"/>
      <c r="L161" s="43">
        <v>3.4</v>
      </c>
    </row>
    <row r="162" spans="1:12" ht="14.4" x14ac:dyDescent="0.3">
      <c r="A162" s="23"/>
      <c r="B162" s="15"/>
      <c r="C162" s="11"/>
      <c r="D162" s="7" t="s">
        <v>24</v>
      </c>
      <c r="E162" s="42" t="s">
        <v>87</v>
      </c>
      <c r="F162" s="43">
        <v>128</v>
      </c>
      <c r="G162" s="43">
        <v>1.0369999999999999</v>
      </c>
      <c r="H162" s="43">
        <v>0.39700000000000002</v>
      </c>
      <c r="I162" s="43">
        <v>14.771000000000001</v>
      </c>
      <c r="J162" s="43">
        <v>67.84</v>
      </c>
      <c r="K162" s="44"/>
      <c r="L162" s="43">
        <v>38.4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573</v>
      </c>
      <c r="G165" s="19">
        <f t="shared" ref="G165:J165" si="78">SUM(G158:G164)</f>
        <v>8.5410000000000004</v>
      </c>
      <c r="H165" s="19">
        <f t="shared" si="78"/>
        <v>6.3040000000000003</v>
      </c>
      <c r="I165" s="19">
        <f t="shared" si="78"/>
        <v>45.170999999999999</v>
      </c>
      <c r="J165" s="19">
        <f t="shared" si="78"/>
        <v>575.72</v>
      </c>
      <c r="K165" s="25"/>
      <c r="L165" s="19">
        <f t="shared" ref="L165" si="79">SUM(L158:L164)</f>
        <v>106.80000000000001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573</v>
      </c>
      <c r="G176" s="32">
        <f t="shared" ref="G176" si="82">G165+G175</f>
        <v>8.5410000000000004</v>
      </c>
      <c r="H176" s="32">
        <f t="shared" ref="H176" si="83">H165+H175</f>
        <v>6.3040000000000003</v>
      </c>
      <c r="I176" s="32">
        <f t="shared" ref="I176" si="84">I165+I175</f>
        <v>45.170999999999999</v>
      </c>
      <c r="J176" s="32">
        <f t="shared" ref="J176:L176" si="85">J165+J175</f>
        <v>575.72</v>
      </c>
      <c r="K176" s="32"/>
      <c r="L176" s="32">
        <f t="shared" si="85"/>
        <v>106.80000000000001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40">
        <v>90</v>
      </c>
      <c r="G177" s="40">
        <v>11.34</v>
      </c>
      <c r="H177" s="40">
        <v>7.11</v>
      </c>
      <c r="I177" s="40">
        <v>43.74</v>
      </c>
      <c r="J177" s="40">
        <v>273.14999999999998</v>
      </c>
      <c r="K177" s="41"/>
      <c r="L177" s="40"/>
    </row>
    <row r="178" spans="1:12" ht="14.4" x14ac:dyDescent="0.3">
      <c r="A178" s="23"/>
      <c r="B178" s="15"/>
      <c r="C178" s="11"/>
      <c r="D178" s="6"/>
      <c r="E178" s="42" t="s">
        <v>42</v>
      </c>
      <c r="F178" s="43">
        <v>150</v>
      </c>
      <c r="G178" s="43">
        <v>3.15</v>
      </c>
      <c r="H178" s="43">
        <v>6.9</v>
      </c>
      <c r="I178" s="43">
        <v>12.75</v>
      </c>
      <c r="J178" s="43">
        <v>122.55</v>
      </c>
      <c r="K178" s="44"/>
      <c r="L178" s="43">
        <v>69.72</v>
      </c>
    </row>
    <row r="179" spans="1:12" ht="14.4" x14ac:dyDescent="0.3">
      <c r="A179" s="23"/>
      <c r="B179" s="15"/>
      <c r="C179" s="11"/>
      <c r="D179" s="7" t="s">
        <v>22</v>
      </c>
      <c r="E179" s="42" t="s">
        <v>57</v>
      </c>
      <c r="F179" s="43">
        <v>180</v>
      </c>
      <c r="G179" s="43">
        <v>0.17</v>
      </c>
      <c r="H179" s="43">
        <v>7.0000000000000007E-2</v>
      </c>
      <c r="I179" s="43">
        <v>13.39</v>
      </c>
      <c r="J179" s="43">
        <v>58.09</v>
      </c>
      <c r="K179" s="44"/>
      <c r="L179" s="43">
        <v>1.8</v>
      </c>
    </row>
    <row r="180" spans="1:12" ht="14.4" x14ac:dyDescent="0.3">
      <c r="A180" s="23"/>
      <c r="B180" s="15"/>
      <c r="C180" s="11"/>
      <c r="D180" s="7" t="s">
        <v>23</v>
      </c>
      <c r="E180" s="42" t="s">
        <v>50</v>
      </c>
      <c r="F180" s="43">
        <v>40</v>
      </c>
      <c r="G180" s="43">
        <v>3.04</v>
      </c>
      <c r="H180" s="43">
        <v>1.1200000000000001</v>
      </c>
      <c r="I180" s="43">
        <v>20.56</v>
      </c>
      <c r="J180" s="43">
        <v>104.48</v>
      </c>
      <c r="K180" s="44"/>
      <c r="L180" s="43">
        <v>3.4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69</v>
      </c>
      <c r="E182" s="42" t="s">
        <v>70</v>
      </c>
      <c r="F182" s="43">
        <v>30</v>
      </c>
      <c r="G182" s="43">
        <v>0.24</v>
      </c>
      <c r="H182" s="43">
        <v>0.03</v>
      </c>
      <c r="I182" s="43">
        <v>0.84</v>
      </c>
      <c r="J182" s="43">
        <v>4.5</v>
      </c>
      <c r="K182" s="44"/>
      <c r="L182" s="43">
        <v>9</v>
      </c>
    </row>
    <row r="183" spans="1:12" ht="14.4" x14ac:dyDescent="0.3">
      <c r="A183" s="23"/>
      <c r="B183" s="15"/>
      <c r="C183" s="11"/>
      <c r="D183" s="6" t="s">
        <v>59</v>
      </c>
      <c r="E183" s="42" t="s">
        <v>89</v>
      </c>
      <c r="F183" s="43">
        <v>42</v>
      </c>
      <c r="G183" s="43">
        <v>1.26</v>
      </c>
      <c r="H183" s="43">
        <v>5.2919999999999998</v>
      </c>
      <c r="I183" s="43">
        <v>30.66</v>
      </c>
      <c r="J183" s="43">
        <v>167.16</v>
      </c>
      <c r="K183" s="44"/>
      <c r="L183" s="43">
        <v>27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532</v>
      </c>
      <c r="G184" s="19">
        <f t="shared" ref="G184:J184" si="86">SUM(G177:G183)</f>
        <v>19.2</v>
      </c>
      <c r="H184" s="19">
        <f t="shared" si="86"/>
        <v>20.522000000000002</v>
      </c>
      <c r="I184" s="19">
        <f t="shared" si="86"/>
        <v>121.94</v>
      </c>
      <c r="J184" s="19">
        <f t="shared" si="86"/>
        <v>729.93</v>
      </c>
      <c r="K184" s="25"/>
      <c r="L184" s="19">
        <f t="shared" ref="L184" si="87">SUM(L177:L183)</f>
        <v>110.92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532</v>
      </c>
      <c r="G195" s="32">
        <f t="shared" ref="G195" si="90">G184+G194</f>
        <v>19.2</v>
      </c>
      <c r="H195" s="32">
        <f t="shared" ref="H195" si="91">H184+H194</f>
        <v>20.522000000000002</v>
      </c>
      <c r="I195" s="32">
        <f t="shared" ref="I195" si="92">I184+I194</f>
        <v>121.94</v>
      </c>
      <c r="J195" s="32">
        <f t="shared" ref="J195:L195" si="93">J184+J194</f>
        <v>729.93</v>
      </c>
      <c r="K195" s="32"/>
      <c r="L195" s="32">
        <f t="shared" si="93"/>
        <v>110.92</v>
      </c>
    </row>
    <row r="196" spans="1:12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601.70000000000005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19.850599999999996</v>
      </c>
      <c r="H196" s="34">
        <f t="shared" si="94"/>
        <v>16.2803</v>
      </c>
      <c r="I196" s="34">
        <f t="shared" si="94"/>
        <v>71.67440000000002</v>
      </c>
      <c r="J196" s="34">
        <f t="shared" si="94"/>
        <v>609.10700000000008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106.00800000000001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Филатов</cp:lastModifiedBy>
  <dcterms:created xsi:type="dcterms:W3CDTF">2022-05-16T14:23:56Z</dcterms:created>
  <dcterms:modified xsi:type="dcterms:W3CDTF">2023-11-20T05:59:37Z</dcterms:modified>
</cp:coreProperties>
</file>